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916" windowHeight="9468" activeTab="0"/>
  </bookViews>
  <sheets>
    <sheet name="Credit Control" sheetId="1" r:id="rId1"/>
  </sheets>
  <definedNames>
    <definedName name="_xlnm.Print_Area" localSheetId="0">'Credit Control'!$A$6:$S$11</definedName>
    <definedName name="_xlnm.Print_Titles" localSheetId="0">'Credit Control'!$2:$5</definedName>
  </definedNames>
  <calcPr fullCalcOnLoad="1"/>
</workbook>
</file>

<file path=xl/comments1.xml><?xml version="1.0" encoding="utf-8"?>
<comments xmlns="http://schemas.openxmlformats.org/spreadsheetml/2006/main">
  <authors>
    <author>jshultz</author>
  </authors>
  <commentList>
    <comment ref="J3" authorId="0">
      <text>
        <r>
          <rPr>
            <sz val="8"/>
            <rFont val="Tahoma"/>
            <family val="2"/>
          </rPr>
          <t>Mark cell with "x" if follow-up has taken place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sz val="8"/>
            <rFont val="Tahoma"/>
            <family val="2"/>
          </rPr>
          <t>Mark cell with "x" if follow-up has taken place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sz val="8"/>
            <rFont val="Tahoma"/>
            <family val="2"/>
          </rPr>
          <t>Mark cell with "x" if follow-up has taken place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sz val="8"/>
            <rFont val="Tahoma"/>
            <family val="2"/>
          </rPr>
          <t>Mark cell with "x" if follow-up has taken place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sz val="8"/>
            <rFont val="Tahoma"/>
            <family val="2"/>
          </rPr>
          <t>Mark cell with "x" if follow-up has taken place</t>
        </r>
        <r>
          <rPr>
            <sz val="8"/>
            <rFont val="Tahoma"/>
            <family val="0"/>
          </rPr>
          <t xml:space="preserve">
</t>
        </r>
      </text>
    </comment>
    <comment ref="S4" authorId="0">
      <text>
        <r>
          <rPr>
            <sz val="8"/>
            <rFont val="Tahoma"/>
            <family val="2"/>
          </rPr>
          <t>Filter by items that indicate "Follow-up" is necessary to have a list of all invoices that need attention</t>
        </r>
      </text>
    </comment>
    <comment ref="I3" authorId="0">
      <text>
        <r>
          <rPr>
            <sz val="8"/>
            <rFont val="Tahoma"/>
            <family val="2"/>
          </rPr>
          <t>Enter the length of time for follow-up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sz val="8"/>
            <rFont val="Tahoma"/>
            <family val="2"/>
          </rPr>
          <t>Enter the length of time for follow-up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sz val="8"/>
            <rFont val="Tahoma"/>
            <family val="2"/>
          </rPr>
          <t>Enter the length of time for follow-up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Enter the length of time for follow-up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sz val="8"/>
            <rFont val="Tahoma"/>
            <family val="2"/>
          </rPr>
          <t>Enter the length of time for follow-up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<sst xmlns="http://schemas.openxmlformats.org/spreadsheetml/2006/main" count="41" uniqueCount="25">
  <si>
    <t>Cust ID</t>
  </si>
  <si>
    <t>Cust Name</t>
  </si>
  <si>
    <t>Today</t>
  </si>
  <si>
    <t>Invoice Date</t>
  </si>
  <si>
    <t>Invoice #</t>
  </si>
  <si>
    <t>Invoice Amt</t>
  </si>
  <si>
    <t>Terms</t>
  </si>
  <si>
    <t>Cust 1</t>
  </si>
  <si>
    <t>Cust 2</t>
  </si>
  <si>
    <t>Cust 3</t>
  </si>
  <si>
    <t>Due Date</t>
  </si>
  <si>
    <t>Follow-up Dates</t>
  </si>
  <si>
    <t>7</t>
  </si>
  <si>
    <t>14</t>
  </si>
  <si>
    <t>30</t>
  </si>
  <si>
    <t>60</t>
  </si>
  <si>
    <t>90</t>
  </si>
  <si>
    <t>Column1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</si>
  <si>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</si>
  <si>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</si>
  <si>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</si>
  <si>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</si>
  <si>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</si>
  <si>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>x</t>
  </si>
  <si>
    <t>Follow-up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</si>
</sst>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33" borderId="0" xfId="0" applyNumberFormat="1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14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22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26</xdr:col>
      <xdr:colOff>266700</xdr:colOff>
      <xdr:row>5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S11" comment="" totalsRowShown="0">
  <autoFilter ref="A5:S11"/>
  <tableColumns count="19">
    <tableColumn id="1" name="Cust ID"/>
    <tableColumn id="2" name="Cust Name"/>
    <tableColumn id="3" name="Invoice #"/>
    <tableColumn id="4" name="Invoice Date"/>
    <tableColumn id="5" name="Invoice Amt"/>
    <tableColumn id="6" name="Terms"/>
    <tableColumn id="7" name="Due Date"/>
    <tableColumn id="18" name="Column1"/>
    <tableColumn id="8" name="7"/>
    <tableColumn id="13" name="  "/>
    <tableColumn id="9" name="14"/>
    <tableColumn id="14" name=" "/>
    <tableColumn id="10" name="30"/>
    <tableColumn id="15" name="   "/>
    <tableColumn id="11" name="60"/>
    <tableColumn id="16" name="    "/>
    <tableColumn id="12" name="90"/>
    <tableColumn id="17" name="     "/>
    <tableColumn id="19" name="Follow-u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showGridLines="0" tabSelected="1" workbookViewId="0" topLeftCell="A1">
      <selection activeCell="D10" sqref="D10"/>
    </sheetView>
  </sheetViews>
  <sheetFormatPr defaultColWidth="9.33203125" defaultRowHeight="12"/>
  <cols>
    <col min="1" max="1" width="9.83203125" style="0" customWidth="1"/>
    <col min="2" max="2" width="13.16015625" style="0" customWidth="1"/>
    <col min="3" max="3" width="11.5" style="0" customWidth="1"/>
    <col min="4" max="4" width="14.83203125" style="0" customWidth="1"/>
    <col min="5" max="5" width="14" style="0" customWidth="1"/>
    <col min="6" max="6" width="9" style="0" customWidth="1"/>
    <col min="7" max="7" width="12" style="0" customWidth="1"/>
    <col min="8" max="8" width="0.82421875" style="0" customWidth="1"/>
    <col min="9" max="9" width="10.66015625" style="5" customWidth="1"/>
    <col min="10" max="10" width="4.83203125" style="5" customWidth="1"/>
    <col min="11" max="11" width="10.66015625" style="5" customWidth="1"/>
    <col min="12" max="12" width="4.83203125" style="5" customWidth="1"/>
    <col min="13" max="13" width="10.66015625" style="5" customWidth="1"/>
    <col min="14" max="14" width="4.83203125" style="5" customWidth="1"/>
    <col min="15" max="15" width="10.66015625" style="5" customWidth="1"/>
    <col min="16" max="16" width="4.83203125" style="5" customWidth="1"/>
    <col min="17" max="17" width="10.66015625" style="5" customWidth="1"/>
    <col min="18" max="18" width="4.83203125" style="5" customWidth="1"/>
    <col min="19" max="19" width="13.66015625" style="0" customWidth="1"/>
  </cols>
  <sheetData>
    <row r="1" ht="12"/>
    <row r="2" spans="1:2" ht="12">
      <c r="A2" t="s">
        <v>2</v>
      </c>
      <c r="B2" s="1">
        <f ca="1">TODAY()</f>
        <v>42308</v>
      </c>
    </row>
    <row r="3" ht="12">
      <c r="D3" s="1"/>
    </row>
    <row r="4" spans="9:18" ht="12">
      <c r="I4" s="8" t="s">
        <v>11</v>
      </c>
      <c r="J4" s="8"/>
      <c r="K4" s="8"/>
      <c r="L4" s="8"/>
      <c r="M4" s="8"/>
      <c r="N4" s="8"/>
      <c r="O4" s="8"/>
      <c r="P4" s="8"/>
      <c r="Q4" s="8"/>
      <c r="R4" s="8"/>
    </row>
    <row r="5" spans="1:19" ht="12">
      <c r="A5" t="s">
        <v>0</v>
      </c>
      <c r="B5" t="s">
        <v>1</v>
      </c>
      <c r="C5" t="s">
        <v>4</v>
      </c>
      <c r="D5" t="s">
        <v>3</v>
      </c>
      <c r="E5" t="s">
        <v>5</v>
      </c>
      <c r="F5" t="s">
        <v>6</v>
      </c>
      <c r="G5" t="s">
        <v>10</v>
      </c>
      <c r="H5" t="s">
        <v>17</v>
      </c>
      <c r="I5" s="5" t="s">
        <v>12</v>
      </c>
      <c r="J5" s="5" t="s">
        <v>19</v>
      </c>
      <c r="K5" s="5" t="s">
        <v>13</v>
      </c>
      <c r="L5" s="5" t="s">
        <v>18</v>
      </c>
      <c r="M5" s="5" t="s">
        <v>14</v>
      </c>
      <c r="N5" s="5" t="s">
        <v>20</v>
      </c>
      <c r="O5" s="5" t="s">
        <v>15</v>
      </c>
      <c r="P5" s="5" t="s">
        <v>21</v>
      </c>
      <c r="Q5" s="5" t="s">
        <v>16</v>
      </c>
      <c r="R5" s="5" t="s">
        <v>22</v>
      </c>
      <c r="S5" s="5" t="s">
        <v>24</v>
      </c>
    </row>
    <row r="6" spans="1:19" ht="12">
      <c r="A6">
        <v>3456</v>
      </c>
      <c r="B6" t="s">
        <v>9</v>
      </c>
      <c r="C6">
        <v>29493</v>
      </c>
      <c r="D6" s="1">
        <v>42175</v>
      </c>
      <c r="E6" s="2">
        <v>10000</v>
      </c>
      <c r="F6" s="5">
        <v>90</v>
      </c>
      <c r="G6" s="4">
        <f aca="true" t="shared" si="0" ref="G6:G11">D6+F6</f>
        <v>42265</v>
      </c>
      <c r="H6" s="3"/>
      <c r="I6" s="6">
        <f aca="true" t="shared" si="1" ref="I6:I11">IF($D6+I$5&lt;=$B$2,$D6+I$5,"")</f>
        <v>42182</v>
      </c>
      <c r="J6" s="5" t="s">
        <v>23</v>
      </c>
      <c r="K6" s="6">
        <f aca="true" t="shared" si="2" ref="K6:K11">IF($D6+K$5&lt;=$B$2,$D6+K$5,"")</f>
        <v>42189</v>
      </c>
      <c r="L6" s="5" t="s">
        <v>23</v>
      </c>
      <c r="M6" s="6">
        <f aca="true" t="shared" si="3" ref="M6:M11">IF($D6+M$5&lt;=$B$2,$D6+M$5,"")</f>
        <v>42205</v>
      </c>
      <c r="O6" s="6">
        <f aca="true" t="shared" si="4" ref="O6:O11">IF($D6+O$5&lt;=$B$2,$D6+O$5,"")</f>
        <v>42235</v>
      </c>
      <c r="Q6" s="6">
        <f aca="true" t="shared" si="5" ref="Q6:Q11">IF($D6+Q$5&lt;=$B$2,$D6+Q$5,"")</f>
        <v>42265</v>
      </c>
      <c r="S6" s="7" t="str">
        <f aca="true" t="shared" si="6" ref="S6:S11">IF(OR(AND(I6&lt;=$B$2,J6=""),AND(K6&lt;=$B$2,L6=""),AND(M6&lt;=$B$2,N6=""),AND(O6&lt;=$B$2,P6=""),AND(Q6&lt;=$B$2,R6="")),"Follow-up","Ok")</f>
        <v>Follow-up</v>
      </c>
    </row>
    <row r="7" spans="1:19" ht="12">
      <c r="A7">
        <v>3456</v>
      </c>
      <c r="B7" t="s">
        <v>9</v>
      </c>
      <c r="C7">
        <v>29395</v>
      </c>
      <c r="D7" s="1">
        <v>42191</v>
      </c>
      <c r="E7" s="2">
        <v>20503</v>
      </c>
      <c r="F7" s="5">
        <v>60</v>
      </c>
      <c r="G7" s="4">
        <f t="shared" si="0"/>
        <v>42251</v>
      </c>
      <c r="H7" s="3"/>
      <c r="I7" s="6">
        <f t="shared" si="1"/>
        <v>42198</v>
      </c>
      <c r="J7" s="5" t="s">
        <v>23</v>
      </c>
      <c r="K7" s="6">
        <f t="shared" si="2"/>
        <v>42205</v>
      </c>
      <c r="L7" s="5" t="s">
        <v>23</v>
      </c>
      <c r="M7" s="6">
        <f t="shared" si="3"/>
        <v>42221</v>
      </c>
      <c r="N7" s="5" t="s">
        <v>23</v>
      </c>
      <c r="O7" s="6">
        <f t="shared" si="4"/>
        <v>42251</v>
      </c>
      <c r="P7" s="5" t="s">
        <v>23</v>
      </c>
      <c r="Q7" s="6">
        <f t="shared" si="5"/>
        <v>42281</v>
      </c>
      <c r="R7" s="5" t="s">
        <v>23</v>
      </c>
      <c r="S7" s="7" t="str">
        <f t="shared" si="6"/>
        <v>Ok</v>
      </c>
    </row>
    <row r="8" spans="1:19" ht="12">
      <c r="A8">
        <v>1234</v>
      </c>
      <c r="B8" t="s">
        <v>7</v>
      </c>
      <c r="C8">
        <v>49292</v>
      </c>
      <c r="D8" s="1">
        <v>42233</v>
      </c>
      <c r="E8" s="2">
        <v>5000</v>
      </c>
      <c r="F8" s="5">
        <v>14</v>
      </c>
      <c r="G8" s="4">
        <f t="shared" si="0"/>
        <v>42247</v>
      </c>
      <c r="H8" s="3"/>
      <c r="I8" s="6">
        <f t="shared" si="1"/>
        <v>42240</v>
      </c>
      <c r="J8" s="5" t="s">
        <v>23</v>
      </c>
      <c r="K8" s="6">
        <f t="shared" si="2"/>
        <v>42247</v>
      </c>
      <c r="L8" s="5" t="s">
        <v>23</v>
      </c>
      <c r="M8" s="6">
        <f t="shared" si="3"/>
        <v>42263</v>
      </c>
      <c r="O8" s="6">
        <f t="shared" si="4"/>
        <v>42293</v>
      </c>
      <c r="Q8" s="6">
        <f t="shared" si="5"/>
      </c>
      <c r="S8" s="7" t="str">
        <f t="shared" si="6"/>
        <v>Follow-up</v>
      </c>
    </row>
    <row r="9" spans="1:19" ht="12">
      <c r="A9">
        <v>2345</v>
      </c>
      <c r="B9" t="s">
        <v>8</v>
      </c>
      <c r="C9">
        <v>39483</v>
      </c>
      <c r="D9" s="1">
        <v>42258</v>
      </c>
      <c r="E9" s="2">
        <v>30000</v>
      </c>
      <c r="F9" s="5">
        <v>90</v>
      </c>
      <c r="G9" s="4">
        <f t="shared" si="0"/>
        <v>42348</v>
      </c>
      <c r="H9" s="3"/>
      <c r="I9" s="6">
        <f t="shared" si="1"/>
        <v>42265</v>
      </c>
      <c r="J9" s="5" t="s">
        <v>23</v>
      </c>
      <c r="K9" s="6">
        <f t="shared" si="2"/>
        <v>42272</v>
      </c>
      <c r="L9" s="5" t="s">
        <v>23</v>
      </c>
      <c r="M9" s="6">
        <f t="shared" si="3"/>
        <v>42288</v>
      </c>
      <c r="O9" s="6">
        <f t="shared" si="4"/>
      </c>
      <c r="Q9" s="6">
        <f t="shared" si="5"/>
      </c>
      <c r="S9" s="7" t="str">
        <f t="shared" si="6"/>
        <v>Follow-up</v>
      </c>
    </row>
    <row r="10" spans="1:19" ht="12">
      <c r="A10">
        <v>1234</v>
      </c>
      <c r="B10" t="s">
        <v>7</v>
      </c>
      <c r="C10">
        <v>58686</v>
      </c>
      <c r="D10" s="1">
        <v>42271</v>
      </c>
      <c r="E10" s="2">
        <v>5498</v>
      </c>
      <c r="F10" s="5">
        <v>30</v>
      </c>
      <c r="G10" s="4">
        <f t="shared" si="0"/>
        <v>42301</v>
      </c>
      <c r="H10" s="3"/>
      <c r="I10" s="6">
        <f t="shared" si="1"/>
        <v>42278</v>
      </c>
      <c r="J10" s="5" t="s">
        <v>23</v>
      </c>
      <c r="K10" s="6">
        <f t="shared" si="2"/>
        <v>42285</v>
      </c>
      <c r="L10" s="5" t="s">
        <v>23</v>
      </c>
      <c r="M10" s="6">
        <f t="shared" si="3"/>
        <v>42301</v>
      </c>
      <c r="N10" s="5" t="s">
        <v>23</v>
      </c>
      <c r="O10" s="6">
        <f t="shared" si="4"/>
      </c>
      <c r="Q10" s="6">
        <f t="shared" si="5"/>
      </c>
      <c r="S10" s="7" t="str">
        <f t="shared" si="6"/>
        <v>Ok</v>
      </c>
    </row>
    <row r="11" spans="1:19" ht="12">
      <c r="A11">
        <v>2345</v>
      </c>
      <c r="B11" t="s">
        <v>8</v>
      </c>
      <c r="C11">
        <v>29394</v>
      </c>
      <c r="D11" s="1">
        <v>42306</v>
      </c>
      <c r="E11" s="2">
        <v>3203</v>
      </c>
      <c r="F11" s="5">
        <v>14</v>
      </c>
      <c r="G11" s="4">
        <f t="shared" si="0"/>
        <v>42320</v>
      </c>
      <c r="H11" s="3"/>
      <c r="I11" s="6">
        <f t="shared" si="1"/>
      </c>
      <c r="K11" s="6">
        <f t="shared" si="2"/>
      </c>
      <c r="M11" s="6">
        <f t="shared" si="3"/>
      </c>
      <c r="O11" s="6">
        <f t="shared" si="4"/>
      </c>
      <c r="Q11" s="6">
        <f t="shared" si="5"/>
      </c>
      <c r="S11" s="7" t="str">
        <f t="shared" si="6"/>
        <v>Ok</v>
      </c>
    </row>
  </sheetData>
  <sheetProtection/>
  <mergeCells count="1">
    <mergeCell ref="I4:R4"/>
  </mergeCells>
  <conditionalFormatting sqref="I6:I11 K6:K11 M6:M11 O6:O11 Q6:Q11">
    <cfRule type="expression" priority="1" dxfId="1" stopIfTrue="1">
      <formula>IF(AND(I6&lt;=$B$2,J6=""),"TRUE","FALSE")</formula>
    </cfRule>
  </conditionalFormatting>
  <printOptions/>
  <pageMargins left="0.7" right="0.7" top="0.75" bottom="0.75" header="0.3" footer="0.3"/>
  <pageSetup horizontalDpi="600" verticalDpi="600" orientation="landscape" paperSize="129" scale="85" r:id="rId5"/>
  <headerFooter>
    <oddHeader>&amp;CCredit Control&amp;R&amp;D</oddHeader>
    <oddFooter>&amp;L&amp;Z&amp;F</oddFooter>
  </headerFooter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2011-06-01T03:57:16Z</cp:lastPrinted>
  <dcterms:created xsi:type="dcterms:W3CDTF">2011-06-01T03:09:31Z</dcterms:created>
  <dcterms:modified xsi:type="dcterms:W3CDTF">2015-10-31T21:30:42Z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